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xr:revisionPtr revIDLastSave="0" documentId="13_ncr:1_{4C0B0E21-C014-4A92-B442-F1AF26329F55}" xr6:coauthVersionLast="36" xr6:coauthVersionMax="47" xr10:uidLastSave="{00000000-0000-0000-0000-000000000000}"/>
  <bookViews>
    <workbookView xWindow="0" yWindow="0" windowWidth="28770" windowHeight="11895" xr2:uid="{00000000-000D-0000-FFFF-FFFF00000000}"/>
  </bookViews>
  <sheets>
    <sheet name="2021. évi gazdasági összesíté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B11" i="1"/>
  <c r="B19" i="1" l="1"/>
  <c r="B20" i="1" s="1"/>
</calcChain>
</file>

<file path=xl/sharedStrings.xml><?xml version="1.0" encoding="utf-8"?>
<sst xmlns="http://schemas.openxmlformats.org/spreadsheetml/2006/main" count="31" uniqueCount="30">
  <si>
    <t xml:space="preserve">               Összesen</t>
  </si>
  <si>
    <t>Kamat elszámolás</t>
  </si>
  <si>
    <t>Szemét szállítási díj</t>
  </si>
  <si>
    <t>Vásárlások</t>
  </si>
  <si>
    <t>Halvásárlás</t>
  </si>
  <si>
    <t>Horgászokmányok elszámolása</t>
  </si>
  <si>
    <t>Eljárási költség</t>
  </si>
  <si>
    <t>Halgazdálkodási terület bérleti díja</t>
  </si>
  <si>
    <t>Horgászengedélyek</t>
  </si>
  <si>
    <t>Ft</t>
  </si>
  <si>
    <t>Regisztrációs és jegyeladási  jutalék</t>
  </si>
  <si>
    <t>Egyéb nem kiemelt bevételek</t>
  </si>
  <si>
    <t>Pályázatfigyelési kiadások</t>
  </si>
  <si>
    <t>Számlavezetési jutalék terhelés</t>
  </si>
  <si>
    <t>Ft-al csökkent</t>
  </si>
  <si>
    <t>Rendezvény bevételek</t>
  </si>
  <si>
    <t>Ügyviteli szolgáltatás</t>
  </si>
  <si>
    <t>Édesvizi halászati szolgáltatás</t>
  </si>
  <si>
    <t>Támogatások</t>
  </si>
  <si>
    <t xml:space="preserve">                             2022 Bevételek </t>
  </si>
  <si>
    <t>Áthozat 2021-ről</t>
  </si>
  <si>
    <t>2021-évi SZJA 1%</t>
  </si>
  <si>
    <t xml:space="preserve">                             2022 Kiadások</t>
  </si>
  <si>
    <t xml:space="preserve">                                  2022-es év maradványa </t>
  </si>
  <si>
    <t xml:space="preserve">            A tartalékolás 2021-évhez képest.</t>
  </si>
  <si>
    <t>Telefon,internet, posta</t>
  </si>
  <si>
    <t>HORINFÓ renszerhasználati díj</t>
  </si>
  <si>
    <t xml:space="preserve">  2021-évhez képest a bevételek 534 609 forinttal nőttek.</t>
  </si>
  <si>
    <t xml:space="preserve"> 2021-évhez képest a kiadások  1 631 147  Ft-al nőttek</t>
  </si>
  <si>
    <t>Halasításra 2022-ben 357 520 forinttal kevesebbet költöttünk mint 2021-ben.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</si>
</sst>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3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1" xfId="0" quotePrefix="1" applyBorder="1" applyAlignment="1">
      <alignment horizontal="center"/>
    </xf>
    <xf numFmtId="0" fontId="0" fillId="0" borderId="3" xfId="0" quotePrefix="1" applyBorder="1" applyAlignment="1">
      <alignment horizontal="left"/>
    </xf>
    <xf numFmtId="0" fontId="0" fillId="3" borderId="3" xfId="0" quotePrefix="1" applyFill="1" applyBorder="1" applyAlignment="1">
      <alignment horizontal="left"/>
    </xf>
    <xf numFmtId="0" fontId="0" fillId="0" borderId="5" xfId="0" quotePrefix="1" applyBorder="1" applyAlignment="1">
      <alignment horizontal="left"/>
    </xf>
    <xf numFmtId="0" fontId="0" fillId="2" borderId="5" xfId="0" quotePrefix="1" applyFill="1" applyBorder="1" applyAlignment="1">
      <alignment horizontal="left"/>
    </xf>
    <xf numFmtId="3" fontId="0" fillId="0" borderId="2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/>
    <xf numFmtId="3" fontId="0" fillId="0" borderId="6" xfId="0" applyNumberFormat="1" applyBorder="1"/>
    <xf numFmtId="3" fontId="0" fillId="0" borderId="4" xfId="0" applyNumberFormat="1" applyBorder="1" applyAlignment="1">
      <alignment horizontal="left"/>
    </xf>
    <xf numFmtId="0" fontId="0" fillId="0" borderId="8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2" borderId="10" xfId="0" applyFill="1" applyBorder="1"/>
    <xf numFmtId="3" fontId="0" fillId="0" borderId="11" xfId="0" applyNumberFormat="1" applyBorder="1" applyAlignment="1">
      <alignment horizontal="center"/>
    </xf>
    <xf numFmtId="0" fontId="0" fillId="2" borderId="12" xfId="0" quotePrefix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3" fontId="0" fillId="3" borderId="9" xfId="0" applyNumberFormat="1" applyFill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7" xfId="0" quotePrefix="1" applyBorder="1" applyAlignment="1">
      <alignment horizontal="left"/>
    </xf>
    <xf numFmtId="0" fontId="0" fillId="4" borderId="13" xfId="0" applyFill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0" fontId="0" fillId="0" borderId="7" xfId="0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zoomScaleNormal="100" workbookViewId="0">
      <selection activeCell="A27" sqref="A27"/>
    </sheetView>
  </sheetViews>
  <sheetFormatPr defaultRowHeight="15" x14ac:dyDescent="0.25"/>
  <cols>
    <col min="1" max="1" width="36.42578125" customWidth="1"/>
    <col min="2" max="2" width="16.7109375" customWidth="1"/>
    <col min="3" max="3" width="12.5703125" customWidth="1"/>
    <col min="4" max="4" width="34.7109375" customWidth="1"/>
    <col min="5" max="5" width="16.85546875" customWidth="1"/>
  </cols>
  <sheetData>
    <row r="1" spans="1:5" ht="16.5" thickTop="1" thickBot="1" x14ac:dyDescent="0.3">
      <c r="A1" s="22" t="s">
        <v>19</v>
      </c>
      <c r="B1" s="20"/>
      <c r="D1" s="9" t="s">
        <v>22</v>
      </c>
      <c r="E1" s="4"/>
    </row>
    <row r="2" spans="1:5" ht="16.5" thickTop="1" thickBot="1" x14ac:dyDescent="0.3">
      <c r="A2" s="7" t="s">
        <v>20</v>
      </c>
      <c r="B2" s="13">
        <v>1804716</v>
      </c>
      <c r="D2" s="1" t="s">
        <v>2</v>
      </c>
      <c r="E2" s="12">
        <v>16900</v>
      </c>
    </row>
    <row r="3" spans="1:5" ht="15.75" thickBot="1" x14ac:dyDescent="0.3">
      <c r="A3" s="7" t="s">
        <v>21</v>
      </c>
      <c r="B3" s="13">
        <v>332879</v>
      </c>
      <c r="D3" s="7" t="s">
        <v>25</v>
      </c>
      <c r="E3" s="13">
        <v>115972</v>
      </c>
    </row>
    <row r="4" spans="1:5" ht="15.75" thickBot="1" x14ac:dyDescent="0.3">
      <c r="A4" s="2" t="s">
        <v>1</v>
      </c>
      <c r="B4" s="13">
        <v>114</v>
      </c>
      <c r="D4" s="7" t="s">
        <v>13</v>
      </c>
      <c r="E4" s="13">
        <v>69279</v>
      </c>
    </row>
    <row r="5" spans="1:5" ht="15.75" thickBot="1" x14ac:dyDescent="0.3">
      <c r="A5" s="7" t="s">
        <v>10</v>
      </c>
      <c r="B5" s="13">
        <v>90877</v>
      </c>
      <c r="D5" s="2" t="s">
        <v>3</v>
      </c>
      <c r="E5" s="13">
        <v>2787202</v>
      </c>
    </row>
    <row r="6" spans="1:5" ht="15.75" thickBot="1" x14ac:dyDescent="0.3">
      <c r="A6" s="7" t="s">
        <v>8</v>
      </c>
      <c r="B6" s="13">
        <v>7762350</v>
      </c>
      <c r="D6" s="2" t="s">
        <v>12</v>
      </c>
      <c r="E6" s="13">
        <v>6000</v>
      </c>
    </row>
    <row r="7" spans="1:5" ht="15.75" thickBot="1" x14ac:dyDescent="0.3">
      <c r="A7" s="7" t="s">
        <v>15</v>
      </c>
      <c r="B7" s="13">
        <v>300600</v>
      </c>
      <c r="D7" s="2" t="s">
        <v>4</v>
      </c>
      <c r="E7" s="13">
        <v>3780000</v>
      </c>
    </row>
    <row r="8" spans="1:5" ht="15.75" thickBot="1" x14ac:dyDescent="0.3">
      <c r="A8" s="23" t="s">
        <v>11</v>
      </c>
      <c r="B8" s="21">
        <v>48000</v>
      </c>
      <c r="D8" s="7" t="s">
        <v>17</v>
      </c>
      <c r="E8" s="13">
        <v>982000</v>
      </c>
    </row>
    <row r="9" spans="1:5" ht="15.75" thickBot="1" x14ac:dyDescent="0.3">
      <c r="A9" s="23" t="s">
        <v>18</v>
      </c>
      <c r="B9" s="21">
        <v>1367000</v>
      </c>
      <c r="D9" s="2" t="s">
        <v>5</v>
      </c>
      <c r="E9" s="13">
        <v>3036850</v>
      </c>
    </row>
    <row r="10" spans="1:5" ht="15.75" thickBot="1" x14ac:dyDescent="0.3">
      <c r="A10" s="23"/>
      <c r="B10" s="21"/>
      <c r="D10" s="2" t="s">
        <v>6</v>
      </c>
      <c r="E10" s="13">
        <v>12000</v>
      </c>
    </row>
    <row r="11" spans="1:5" ht="15.75" thickBot="1" x14ac:dyDescent="0.3">
      <c r="A11" s="29" t="s">
        <v>0</v>
      </c>
      <c r="B11" s="30">
        <f>SUM(B2:B10)</f>
        <v>11706536</v>
      </c>
      <c r="D11" s="7" t="s">
        <v>16</v>
      </c>
      <c r="E11" s="13">
        <v>64770</v>
      </c>
    </row>
    <row r="12" spans="1:5" ht="15.75" thickBot="1" x14ac:dyDescent="0.3">
      <c r="A12" s="10" t="s">
        <v>27</v>
      </c>
      <c r="B12" s="31"/>
      <c r="D12" s="7" t="s">
        <v>26</v>
      </c>
      <c r="E12" s="13">
        <v>72777</v>
      </c>
    </row>
    <row r="13" spans="1:5" ht="15.75" thickBot="1" x14ac:dyDescent="0.3">
      <c r="A13" s="24"/>
      <c r="B13" s="25"/>
      <c r="D13" s="17" t="s">
        <v>7</v>
      </c>
      <c r="E13" s="18">
        <v>54608</v>
      </c>
    </row>
    <row r="14" spans="1:5" ht="15.75" thickBot="1" x14ac:dyDescent="0.3">
      <c r="A14" s="24"/>
      <c r="B14" s="25"/>
      <c r="D14" s="2"/>
      <c r="E14" s="27"/>
    </row>
    <row r="15" spans="1:5" ht="15.75" thickBot="1" x14ac:dyDescent="0.3">
      <c r="A15" s="24"/>
      <c r="B15" s="25"/>
      <c r="D15" s="2"/>
      <c r="E15" s="27"/>
    </row>
    <row r="16" spans="1:5" ht="15.75" thickBot="1" x14ac:dyDescent="0.3">
      <c r="D16" s="19" t="s">
        <v>0</v>
      </c>
      <c r="E16" s="26">
        <f>SUM(E2:E15)</f>
        <v>10998358</v>
      </c>
    </row>
    <row r="17" spans="1:5" ht="16.5" thickTop="1" thickBot="1" x14ac:dyDescent="0.3">
      <c r="B17" s="14"/>
      <c r="D17" s="8" t="s">
        <v>28</v>
      </c>
      <c r="E17" s="16"/>
    </row>
    <row r="18" spans="1:5" ht="16.5" thickTop="1" thickBot="1" x14ac:dyDescent="0.3"/>
    <row r="19" spans="1:5" ht="15.75" thickBot="1" x14ac:dyDescent="0.3">
      <c r="A19" s="10" t="s">
        <v>23</v>
      </c>
      <c r="B19" s="15">
        <f>B11-E16</f>
        <v>708178</v>
      </c>
      <c r="C19" s="3" t="s">
        <v>9</v>
      </c>
    </row>
    <row r="20" spans="1:5" ht="15.75" thickBot="1" x14ac:dyDescent="0.3">
      <c r="A20" s="10" t="s">
        <v>24</v>
      </c>
      <c r="B20" s="15">
        <f>(B19-B2)*(-1)</f>
        <v>1096538</v>
      </c>
      <c r="C20" s="28" t="s">
        <v>14</v>
      </c>
    </row>
    <row r="21" spans="1:5" ht="15.75" thickBot="1" x14ac:dyDescent="0.3">
      <c r="A21" s="11" t="s">
        <v>29</v>
      </c>
      <c r="B21" s="5"/>
      <c r="C21" s="6"/>
      <c r="D21" s="14"/>
    </row>
    <row r="22" spans="1:5" x14ac:dyDescent="0.25">
      <c r="D22" s="14"/>
    </row>
    <row r="24" spans="1:5" x14ac:dyDescent="0.25">
      <c r="A24" s="14"/>
    </row>
    <row r="25" spans="1:5" x14ac:dyDescent="0.25">
      <c r="D25" s="1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10" orientation="landscape" horizontalDpi="4294967293" verticalDpi="300" r:id="rId1"/>
  <headerFooter>
    <oddHeader>&amp;C&amp;14 2022 Gazdasági Összesítés (Bevétel,Kiadás)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2021. évi gazdasági összesítés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2023-01-12T04:47:00Z</cp:lastPrinted>
  <dcterms:created xsi:type="dcterms:W3CDTF">2017-01-12T15:01:21Z</dcterms:created>
  <dcterms:modified xsi:type="dcterms:W3CDTF">2023-01-12T04:51:08Z</dcterms:modified>
</cp:coreProperties>
</file>